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la\Google Drive\Agrégation\Site Web\Fichiers\EXCELS\"/>
    </mc:Choice>
  </mc:AlternateContent>
  <xr:revisionPtr revIDLastSave="0" documentId="8_{8065DD09-87C8-403E-A955-2A144F2951E6}" xr6:coauthVersionLast="43" xr6:coauthVersionMax="43" xr10:uidLastSave="{00000000-0000-0000-0000-000000000000}"/>
  <bookViews>
    <workbookView xWindow="-120" yWindow="-120" windowWidth="20730" windowHeight="11160" xr2:uid="{E595854E-555B-47D0-A247-32F696962214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4" i="1" l="1"/>
  <c r="C25" i="1"/>
  <c r="C19" i="1"/>
  <c r="C18" i="1"/>
  <c r="C24" i="1"/>
  <c r="C3" i="1"/>
  <c r="C8" i="1" l="1"/>
  <c r="C9" i="1"/>
  <c r="C13" i="1" s="1"/>
</calcChain>
</file>

<file path=xl/sharedStrings.xml><?xml version="1.0" encoding="utf-8"?>
<sst xmlns="http://schemas.openxmlformats.org/spreadsheetml/2006/main" count="25" uniqueCount="18">
  <si>
    <t>Influence du catalyseur</t>
  </si>
  <si>
    <t>Veq</t>
  </si>
  <si>
    <t>nAH_initial</t>
  </si>
  <si>
    <t>nAH_final</t>
  </si>
  <si>
    <t>Avec catalyseur à reflux</t>
  </si>
  <si>
    <t>Sans catalyseur à reflux</t>
  </si>
  <si>
    <t>Avec catalyseur, Tambiante</t>
  </si>
  <si>
    <t>m_soude</t>
  </si>
  <si>
    <t>nH2SO4</t>
  </si>
  <si>
    <t>Dosage de l'acide sulfurique</t>
  </si>
  <si>
    <t>V_essai</t>
  </si>
  <si>
    <t>C_soude</t>
  </si>
  <si>
    <t>Solution de soude</t>
  </si>
  <si>
    <t>V_soude</t>
  </si>
  <si>
    <t>V_eq</t>
  </si>
  <si>
    <t>C_H2SO4</t>
  </si>
  <si>
    <t>r</t>
  </si>
  <si>
    <t>nAH si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</si>
</sst>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Font="1"/>
    <xf numFmtId="11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68EC5-A0C8-419A-B978-3F08220BD1D3}">
  <dimension ref="A1:C25"/>
  <sheetViews>
    <sheetView tabSelected="1" workbookViewId="0">
      <selection activeCell="C11" sqref="C11"/>
    </sheetView>
  </sheetViews>
  <sheetFormatPr baseColWidth="10" defaultRowHeight="15" x14ac:dyDescent="0.25"/>
  <cols>
    <col min="1" max="1" width="33.7109375" style="1" customWidth="1"/>
  </cols>
  <sheetData>
    <row r="1" spans="1:3" x14ac:dyDescent="0.25">
      <c r="A1" s="1" t="s">
        <v>12</v>
      </c>
      <c r="B1" t="s">
        <v>7</v>
      </c>
      <c r="C1">
        <v>32.090000000000003</v>
      </c>
    </row>
    <row r="2" spans="1:3" x14ac:dyDescent="0.25">
      <c r="B2" t="s">
        <v>13</v>
      </c>
      <c r="C2">
        <v>0.2</v>
      </c>
    </row>
    <row r="3" spans="1:3" x14ac:dyDescent="0.25">
      <c r="B3" t="s">
        <v>11</v>
      </c>
      <c r="C3">
        <f>C1/40/C2</f>
        <v>4.0112500000000004</v>
      </c>
    </row>
    <row r="6" spans="1:3" x14ac:dyDescent="0.25">
      <c r="A6" s="1" t="s">
        <v>9</v>
      </c>
      <c r="B6" t="s">
        <v>10</v>
      </c>
      <c r="C6" s="3">
        <v>5.0000000000000001E-4</v>
      </c>
    </row>
    <row r="7" spans="1:3" x14ac:dyDescent="0.25">
      <c r="B7" t="s">
        <v>14</v>
      </c>
      <c r="C7" s="3">
        <v>4.4000000000000003E-3</v>
      </c>
    </row>
    <row r="8" spans="1:3" x14ac:dyDescent="0.25">
      <c r="B8" t="s">
        <v>15</v>
      </c>
      <c r="C8" s="3">
        <f>C3*C7/C6/2</f>
        <v>17.649500000000003</v>
      </c>
    </row>
    <row r="9" spans="1:3" x14ac:dyDescent="0.25">
      <c r="B9" t="s">
        <v>8</v>
      </c>
      <c r="C9" s="3">
        <f>C3*C7/2</f>
        <v>8.824750000000001E-3</v>
      </c>
    </row>
    <row r="11" spans="1:3" x14ac:dyDescent="0.25">
      <c r="A11" s="1" t="s">
        <v>0</v>
      </c>
      <c r="B11" t="s">
        <v>1</v>
      </c>
      <c r="C11" s="3">
        <v>2.3300000000000001E-2</v>
      </c>
    </row>
    <row r="12" spans="1:3" x14ac:dyDescent="0.25">
      <c r="A12" s="2" t="s">
        <v>4</v>
      </c>
      <c r="B12" t="s">
        <v>2</v>
      </c>
      <c r="C12">
        <v>0.25</v>
      </c>
    </row>
    <row r="13" spans="1:3" x14ac:dyDescent="0.25">
      <c r="B13" t="s">
        <v>3</v>
      </c>
      <c r="C13" s="3">
        <f>C3*C11-2*C9</f>
        <v>7.5812625000000022E-2</v>
      </c>
    </row>
    <row r="14" spans="1:3" x14ac:dyDescent="0.25">
      <c r="B14" t="s">
        <v>16</v>
      </c>
      <c r="C14" s="4">
        <f>1-C13/C12</f>
        <v>0.69674949999999991</v>
      </c>
    </row>
    <row r="16" spans="1:3" x14ac:dyDescent="0.25">
      <c r="A16" s="2" t="s">
        <v>5</v>
      </c>
      <c r="B16" t="s">
        <v>1</v>
      </c>
      <c r="C16" s="3">
        <v>5.7799999999999997E-2</v>
      </c>
    </row>
    <row r="17" spans="1:3" x14ac:dyDescent="0.25">
      <c r="B17" t="s">
        <v>2</v>
      </c>
      <c r="C17">
        <v>0.25</v>
      </c>
    </row>
    <row r="18" spans="1:3" x14ac:dyDescent="0.25">
      <c r="B18" t="s">
        <v>3</v>
      </c>
      <c r="C18" s="3">
        <f>C3*C16</f>
        <v>0.23185025000000001</v>
      </c>
    </row>
    <row r="19" spans="1:3" x14ac:dyDescent="0.25">
      <c r="B19" t="s">
        <v>16</v>
      </c>
      <c r="C19" s="4">
        <f>1-C18/C17</f>
        <v>7.2598999999999969E-2</v>
      </c>
    </row>
    <row r="22" spans="1:3" x14ac:dyDescent="0.25">
      <c r="A22" s="1" t="s">
        <v>6</v>
      </c>
      <c r="B22" t="s">
        <v>1</v>
      </c>
      <c r="C22" s="3">
        <v>4.3999999999999997E-2</v>
      </c>
    </row>
    <row r="23" spans="1:3" x14ac:dyDescent="0.25">
      <c r="B23" t="s">
        <v>17</v>
      </c>
      <c r="C23">
        <v>0.25</v>
      </c>
    </row>
    <row r="24" spans="1:3" x14ac:dyDescent="0.25">
      <c r="B24" t="s">
        <v>3</v>
      </c>
      <c r="C24" s="3">
        <f>C3*C22-2*C9</f>
        <v>0.1588455</v>
      </c>
    </row>
    <row r="25" spans="1:3" x14ac:dyDescent="0.25">
      <c r="B25" t="s">
        <v>16</v>
      </c>
      <c r="C25" s="4">
        <f>1-C24/C23</f>
        <v>0.364618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 Labarrière</dc:creator>
  <cp:lastModifiedBy>Luc Labarrière</cp:lastModifiedBy>
  <dcterms:created xsi:type="dcterms:W3CDTF">2019-06-10T16:19:53Z</dcterms:created>
  <dcterms:modified xsi:type="dcterms:W3CDTF">2019-06-14T14:48:01Z</dcterms:modified>
</cp:coreProperties>
</file>