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8055" windowHeight="7695" activeTab="1"/>
  </bookViews>
  <sheets>
    <sheet name="Graph1" sheetId="4" r:id="rId1"/>
    <sheet name="Feuil1" sheetId="1" r:id="rId2"/>
    <sheet name="Feuil2" sheetId="2" r:id="rId3"/>
    <sheet name="Feuil3" sheetId="3" r:id="rId4"/>
  </sheets>
  <calcPr calcId="124519"/>
</workbook>
</file>

<file path=xl/calcChain.xml><?xml version="1.0" encoding="utf-8"?>
<calcChain xmlns="http://schemas.openxmlformats.org/spreadsheetml/2006/main">
  <c r="D14" i="1"/>
  <c r="D13"/>
  <c r="D12"/>
  <c r="C5"/>
  <c r="D5"/>
  <c r="E5"/>
  <c r="B5"/>
  <c r="C4"/>
  <c r="D4"/>
  <c r="E4"/>
  <c r="B4"/>
</calcChain>
</file>

<file path=xl/sharedStrings.xml><?xml version="1.0" encoding="utf-8"?>
<sst xmlns="http://schemas.openxmlformats.org/spreadsheetml/2006/main" count="8" uniqueCount="8">
  <si>
    <r>
      <t>c (g.dm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</si>
  <si>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t>Mn1</t>
  </si>
  <si>
    <t>Mn2</t>
  </si>
  <si>
    <t xml:space="preserve">Mn </t>
  </si>
  <si>
    <r>
      <rPr>
        <sz val="11"/>
        <color theme="1"/>
        <rFont val="Calibri"/>
        <family val="2"/>
      </rPr>
      <t>Π(</t>
    </r>
    <r>
      <rPr>
        <sz val="11"/>
        <color theme="1"/>
        <rFont val="Calibri"/>
        <family val="2"/>
        <scheme val="minor"/>
      </rPr>
      <t>Benzène )(Pa)</t>
    </r>
  </si>
  <si>
    <t>Π(Acétone )(Pa)</t>
  </si>
  <si>
    <r>
      <rPr>
        <sz val="11"/>
        <color theme="1"/>
        <rFont val="Calibri"/>
        <family val="2"/>
      </rPr>
      <t>Π/c (Acétone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</si>
  <si>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Calibri"/>
        <family val="2"/>
      </rPr>
      <t>Π/c (</t>
    </r>
    <r>
      <rPr>
        <sz val="11"/>
        <color theme="1"/>
        <rFont val="Calibri"/>
        <family val="2"/>
        <scheme val="minor"/>
      </rPr>
      <t>Benzène)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</si>
</sst>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Détermination de la masse molaire d'un polymère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Benzène</c:v>
          </c:tx>
          <c:spPr>
            <a:ln w="28575">
              <a:noFill/>
            </a:ln>
          </c:spPr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1.1527618873966921E-2"/>
                  <c:y val="0.12988176566735263"/>
                </c:manualLayout>
              </c:layout>
              <c:numFmt formatCode="General" sourceLinked="0"/>
              <c:spPr>
                <a:ln>
                  <a:solidFill>
                    <a:srgbClr val="0070C0"/>
                  </a:solidFill>
                </a:ln>
              </c:spPr>
            </c:trendlineLbl>
          </c:trendline>
          <c:xVal>
            <c:numRef>
              <c:f>Feuil1!$B$1:$E$1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</c:numCache>
            </c:numRef>
          </c:xVal>
          <c:yVal>
            <c:numRef>
              <c:f>Feuil1!$B$4:$E$4</c:f>
              <c:numCache>
                <c:formatCode>General</c:formatCode>
                <c:ptCount val="4"/>
                <c:pt idx="0">
                  <c:v>22</c:v>
                </c:pt>
                <c:pt idx="1">
                  <c:v>25.2</c:v>
                </c:pt>
                <c:pt idx="2">
                  <c:v>30.5</c:v>
                </c:pt>
                <c:pt idx="3">
                  <c:v>36.133333333333333</c:v>
                </c:pt>
              </c:numCache>
            </c:numRef>
          </c:yVal>
        </c:ser>
        <c:ser>
          <c:idx val="1"/>
          <c:order val="1"/>
          <c:tx>
            <c:v>Acétone</c:v>
          </c:tx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0474657299936549"/>
                  <c:y val="7.6099874052908967E-2"/>
                </c:manualLayout>
              </c:layout>
              <c:numFmt formatCode="General" sourceLinked="0"/>
              <c:spPr>
                <a:ln>
                  <a:solidFill>
                    <a:srgbClr val="FF0000"/>
                  </a:solidFill>
                </a:ln>
              </c:spPr>
            </c:trendlineLbl>
          </c:trendline>
          <c:xVal>
            <c:numRef>
              <c:f>Feuil1!$B$1:$E$1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</c:numCache>
            </c:numRef>
          </c:xVal>
          <c:yVal>
            <c:numRef>
              <c:f>Feuil1!$B$5:$E$5</c:f>
              <c:numCache>
                <c:formatCode>General</c:formatCode>
                <c:ptCount val="4"/>
                <c:pt idx="0">
                  <c:v>27.2</c:v>
                </c:pt>
                <c:pt idx="1">
                  <c:v>33</c:v>
                </c:pt>
                <c:pt idx="2">
                  <c:v>47.1</c:v>
                </c:pt>
                <c:pt idx="3">
                  <c:v>61.8</c:v>
                </c:pt>
              </c:numCache>
            </c:numRef>
          </c:yVal>
        </c:ser>
        <c:axId val="98729984"/>
        <c:axId val="111864448"/>
      </c:scatterChart>
      <c:valAx>
        <c:axId val="9872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 (en g/L)</a:t>
                </a:r>
              </a:p>
            </c:rich>
          </c:tx>
          <c:layout/>
        </c:title>
        <c:numFmt formatCode="General" sourceLinked="1"/>
        <c:tickLblPos val="nextTo"/>
        <c:crossAx val="111864448"/>
        <c:crosses val="autoZero"/>
        <c:crossBetween val="midCat"/>
      </c:valAx>
      <c:valAx>
        <c:axId val="111864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Calibri"/>
                  </a:defRPr>
                </a:pPr>
                <a:r>
                  <a:rPr lang="el-GR">
                    <a:latin typeface="Calibri"/>
                  </a:rPr>
                  <a:t>Π/</a:t>
                </a:r>
                <a:r>
                  <a:rPr lang="fr-FR">
                    <a:latin typeface="Calibri"/>
                  </a:rPr>
                  <a:t>c</a:t>
                </a:r>
              </a:p>
            </c:rich>
          </c:tx>
          <c:layout/>
        </c:title>
        <c:numFmt formatCode="General" sourceLinked="1"/>
        <c:tickLblPos val="nextTo"/>
        <c:crossAx val="98729984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10" sqref="E10"/>
    </sheetView>
  </sheetViews>
  <sheetFormatPr baseColWidth="10" defaultRowHeight="15"/>
  <cols>
    <col min="1" max="1" width="16.5703125" style="5" customWidth="1"/>
    <col min="2" max="16384" width="11.42578125" style="5"/>
  </cols>
  <sheetData>
    <row r="1" spans="1:5" ht="18" thickBot="1">
      <c r="A1" s="1" t="s">
        <v>0</v>
      </c>
      <c r="B1" s="2">
        <v>5</v>
      </c>
      <c r="C1" s="2">
        <v>10</v>
      </c>
      <c r="D1" s="2">
        <v>20</v>
      </c>
      <c r="E1" s="2">
        <v>30</v>
      </c>
    </row>
    <row r="2" spans="1:5" ht="15.75" thickBot="1">
      <c r="A2" s="3" t="s">
        <v>4</v>
      </c>
      <c r="B2" s="4">
        <v>110</v>
      </c>
      <c r="C2" s="4">
        <v>252</v>
      </c>
      <c r="D2" s="4">
        <v>610</v>
      </c>
      <c r="E2" s="4">
        <v>1084</v>
      </c>
    </row>
    <row r="3" spans="1:5" ht="15.75" thickBot="1">
      <c r="A3" s="3" t="s">
        <v>5</v>
      </c>
      <c r="B3" s="4">
        <v>136</v>
      </c>
      <c r="C3" s="4">
        <v>330</v>
      </c>
      <c r="D3" s="4">
        <v>942</v>
      </c>
      <c r="E3" s="4">
        <v>1854</v>
      </c>
    </row>
    <row r="4" spans="1:5" ht="15.75" thickBot="1">
      <c r="A4" s="3" t="s">
        <v>7</v>
      </c>
      <c r="B4" s="7">
        <f>B2/B1</f>
        <v>22</v>
      </c>
      <c r="C4" s="7">
        <f>C2/C1</f>
        <v>25.2</v>
      </c>
      <c r="D4" s="7">
        <f t="shared" ref="C4:E4" si="0">D2/D1</f>
        <v>30.5</v>
      </c>
      <c r="E4" s="7">
        <f t="shared" si="0"/>
        <v>36.133333333333333</v>
      </c>
    </row>
    <row r="5" spans="1:5" ht="15.75" thickBot="1">
      <c r="A5" s="3" t="s">
        <v>6</v>
      </c>
      <c r="B5" s="7">
        <f>B3/B1</f>
        <v>27.2</v>
      </c>
      <c r="C5" s="7">
        <f t="shared" ref="C5:E5" si="1">C3/C1</f>
        <v>33</v>
      </c>
      <c r="D5" s="7">
        <f t="shared" si="1"/>
        <v>47.1</v>
      </c>
      <c r="E5" s="6">
        <f t="shared" si="1"/>
        <v>61.8</v>
      </c>
    </row>
    <row r="12" spans="1:5">
      <c r="C12" s="5" t="s">
        <v>1</v>
      </c>
      <c r="D12" s="5">
        <f>8.31*298/19.37</f>
        <v>127.84615384615384</v>
      </c>
    </row>
    <row r="13" spans="1:5">
      <c r="C13" s="5" t="s">
        <v>2</v>
      </c>
      <c r="D13" s="5">
        <f>8.31*298/19.61</f>
        <v>126.28148903620603</v>
      </c>
    </row>
    <row r="14" spans="1:5">
      <c r="C14" s="5" t="s">
        <v>3</v>
      </c>
      <c r="D14" s="5">
        <f>AVERAGE(D12:D13)</f>
        <v>127.06382144117993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Verin</dc:creator>
  <cp:lastModifiedBy>Laura Verin</cp:lastModifiedBy>
  <dcterms:created xsi:type="dcterms:W3CDTF">2019-05-31T09:00:23Z</dcterms:created>
  <dcterms:modified xsi:type="dcterms:W3CDTF">2019-05-31T09:19:06Z</dcterms:modified>
</cp:coreProperties>
</file>